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udrna\Documents\Teplo\2019\"/>
    </mc:Choice>
  </mc:AlternateContent>
  <xr:revisionPtr revIDLastSave="0" documentId="13_ncr:1_{D11B2D42-0B88-456F-BFFB-B7C79A424214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externalReferences>
    <externalReference r:id="rId2"/>
  </externalReferences>
  <definedNames>
    <definedName name="_xlnm.Print_Area" localSheetId="0">List1!$B$1:$F$17</definedName>
  </definedNames>
  <calcPr calcId="181029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F11" i="1" l="1"/>
  <c r="F10" i="1"/>
  <c r="F9" i="1"/>
  <c r="F8" i="1"/>
  <c r="F7" i="1"/>
</calcChain>
</file>

<file path=xl/sharedStrings.xml><?xml version="1.0" encoding="utf-8"?>
<sst xmlns="http://schemas.openxmlformats.org/spreadsheetml/2006/main" count="24" uniqueCount="22">
  <si>
    <t>rok</t>
  </si>
  <si>
    <t>P.č.</t>
  </si>
  <si>
    <t>Úroveň předání</t>
  </si>
  <si>
    <t>kalkulace</t>
  </si>
  <si>
    <t>Kč / GJ (bez DPH)</t>
  </si>
  <si>
    <t>Kč / GJ (s 15% DPH)</t>
  </si>
  <si>
    <t>1.</t>
  </si>
  <si>
    <t>5.</t>
  </si>
  <si>
    <t>2.</t>
  </si>
  <si>
    <t>3.1.</t>
  </si>
  <si>
    <t>3.</t>
  </si>
  <si>
    <t>Amerika 1 odb.</t>
  </si>
  <si>
    <t>3.2.</t>
  </si>
  <si>
    <t>4.</t>
  </si>
  <si>
    <t>Amerika 2 odb.</t>
  </si>
  <si>
    <t>3.3.</t>
  </si>
  <si>
    <t>Stanice odběratele</t>
  </si>
  <si>
    <t xml:space="preserve">Předběžné průměrná cena  </t>
  </si>
  <si>
    <t>Stanice dodavatele</t>
  </si>
  <si>
    <t>HVS Daliborka</t>
  </si>
  <si>
    <t>CENTES Sezimovo Ústí,a.s.</t>
  </si>
  <si>
    <t>Předběžná (zálohová) cena tepla podle úrovně předání tepelné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</si>
</sst>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0" fillId="0" borderId="0" xfId="0" applyFont="1"/>
    <xf numFmtId="0" fontId="9" fillId="0" borderId="11" xfId="0" applyFont="1" applyFill="1" applyBorder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anova.DAMEUCTO/Downloads/kone&#269;n&#225;%20cena%202015,%20p&#345;ed&#283;l&#225;no%20na%20schv&#225;lenou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kalkulacích"/>
      <sheetName val="ZÁL.CENA 2018-SCHVÁLENO"/>
      <sheetName val="TE2015 "/>
      <sheetName val="Mzdy"/>
      <sheetName val="OSN"/>
      <sheetName val="Odpisy"/>
      <sheetName val="pára"/>
      <sheetName val="OPRAVY"/>
      <sheetName val="VR"/>
      <sheetName val="SR"/>
      <sheetName val="Nájem"/>
      <sheetName val="El. DALIB"/>
      <sheetName val="List6"/>
      <sheetName val="2012-2015"/>
    </sheetNames>
    <sheetDataSet>
      <sheetData sheetId="0">
        <row r="38">
          <cell r="K38">
            <v>438.25</v>
          </cell>
          <cell r="L38">
            <v>595.74</v>
          </cell>
          <cell r="M38">
            <v>586.82000000000005</v>
          </cell>
          <cell r="N38">
            <v>591.28</v>
          </cell>
          <cell r="O38">
            <v>570.74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8"/>
  <sheetViews>
    <sheetView tabSelected="1" zoomScaleNormal="100" workbookViewId="0">
      <selection activeCell="K8" sqref="K8"/>
    </sheetView>
  </sheetViews>
  <sheetFormatPr defaultRowHeight="15" x14ac:dyDescent="0.25"/>
  <cols>
    <col min="2" max="2" width="10.85546875" customWidth="1"/>
    <col min="3" max="3" width="30.140625" customWidth="1"/>
    <col min="4" max="4" width="11.5703125" style="8" customWidth="1"/>
    <col min="5" max="6" width="25.7109375" style="8" customWidth="1"/>
  </cols>
  <sheetData>
    <row r="1" spans="2:7" s="5" customFormat="1" ht="23.25" x14ac:dyDescent="0.35">
      <c r="B1" s="10" t="s">
        <v>20</v>
      </c>
      <c r="C1" s="4"/>
      <c r="D1" s="9"/>
      <c r="E1" s="6"/>
      <c r="F1" s="6"/>
      <c r="G1" s="3"/>
    </row>
    <row r="2" spans="2:7" s="5" customFormat="1" ht="23.25" x14ac:dyDescent="0.35">
      <c r="B2" s="10"/>
      <c r="C2" s="4"/>
      <c r="D2" s="9"/>
      <c r="E2" s="6"/>
      <c r="F2" s="6"/>
      <c r="G2" s="3"/>
    </row>
    <row r="3" spans="2:7" s="5" customFormat="1" ht="18.75" x14ac:dyDescent="0.3">
      <c r="B3" s="11" t="s">
        <v>21</v>
      </c>
      <c r="C3" s="4"/>
      <c r="D3" s="9"/>
      <c r="E3" s="6"/>
      <c r="F3" s="6"/>
      <c r="G3" s="3"/>
    </row>
    <row r="4" spans="2:7" s="5" customFormat="1" ht="18.75" x14ac:dyDescent="0.3">
      <c r="B4" s="11" t="s">
        <v>0</v>
      </c>
      <c r="C4" s="12">
        <v>2019</v>
      </c>
      <c r="D4" s="9"/>
      <c r="E4" s="6"/>
      <c r="F4" s="6"/>
      <c r="G4" s="3"/>
    </row>
    <row r="5" spans="2:7" ht="16.5" thickBot="1" x14ac:dyDescent="0.3">
      <c r="B5" s="1"/>
      <c r="C5" s="1"/>
      <c r="D5" s="7"/>
      <c r="E5" s="7"/>
      <c r="F5" s="7"/>
      <c r="G5" s="1"/>
    </row>
    <row r="6" spans="2:7" s="13" customFormat="1" ht="24.95" customHeight="1" x14ac:dyDescent="0.25">
      <c r="B6" s="14" t="s">
        <v>1</v>
      </c>
      <c r="C6" s="15" t="s">
        <v>2</v>
      </c>
      <c r="D6" s="16" t="s">
        <v>3</v>
      </c>
      <c r="E6" s="16" t="s">
        <v>4</v>
      </c>
      <c r="F6" s="17" t="s">
        <v>5</v>
      </c>
      <c r="G6" s="18"/>
    </row>
    <row r="7" spans="2:7" s="13" customFormat="1" ht="24.95" customHeight="1" x14ac:dyDescent="0.2">
      <c r="B7" s="19" t="s">
        <v>6</v>
      </c>
      <c r="C7" s="20" t="s">
        <v>19</v>
      </c>
      <c r="D7" s="21" t="s">
        <v>7</v>
      </c>
      <c r="E7" s="22">
        <f>'[1]Po kalkulacích'!K38</f>
        <v>438.25</v>
      </c>
      <c r="F7" s="23">
        <f>E7*1.15</f>
        <v>503.98749999999995</v>
      </c>
      <c r="G7" s="18"/>
    </row>
    <row r="8" spans="2:7" s="13" customFormat="1" ht="24.95" customHeight="1" x14ac:dyDescent="0.2">
      <c r="B8" s="19" t="s">
        <v>8</v>
      </c>
      <c r="C8" s="20" t="s">
        <v>18</v>
      </c>
      <c r="D8" s="21" t="s">
        <v>9</v>
      </c>
      <c r="E8" s="22">
        <f>'[1]Po kalkulacích'!L38</f>
        <v>595.74</v>
      </c>
      <c r="F8" s="23">
        <f t="shared" ref="F8:F11" si="0">E8*1.15</f>
        <v>685.101</v>
      </c>
      <c r="G8" s="24"/>
    </row>
    <row r="9" spans="2:7" s="13" customFormat="1" ht="24.95" customHeight="1" x14ac:dyDescent="0.2">
      <c r="B9" s="19" t="s">
        <v>10</v>
      </c>
      <c r="C9" s="20" t="s">
        <v>11</v>
      </c>
      <c r="D9" s="21" t="s">
        <v>12</v>
      </c>
      <c r="E9" s="22">
        <f>'[1]Po kalkulacích'!M38</f>
        <v>586.82000000000005</v>
      </c>
      <c r="F9" s="23">
        <f t="shared" si="0"/>
        <v>674.84299999999996</v>
      </c>
      <c r="G9" s="18"/>
    </row>
    <row r="10" spans="2:7" s="13" customFormat="1" ht="24.95" customHeight="1" x14ac:dyDescent="0.2">
      <c r="B10" s="19" t="s">
        <v>13</v>
      </c>
      <c r="C10" s="20" t="s">
        <v>14</v>
      </c>
      <c r="D10" s="21" t="s">
        <v>15</v>
      </c>
      <c r="E10" s="22">
        <f>'[1]Po kalkulacích'!N38</f>
        <v>591.28</v>
      </c>
      <c r="F10" s="23">
        <f t="shared" si="0"/>
        <v>679.97199999999987</v>
      </c>
      <c r="G10" s="18"/>
    </row>
    <row r="11" spans="2:7" s="13" customFormat="1" ht="24.95" customHeight="1" thickBot="1" x14ac:dyDescent="0.25">
      <c r="B11" s="25" t="s">
        <v>7</v>
      </c>
      <c r="C11" s="26" t="s">
        <v>16</v>
      </c>
      <c r="D11" s="27" t="s">
        <v>13</v>
      </c>
      <c r="E11" s="28">
        <f>'[1]Po kalkulacích'!O38</f>
        <v>570.74</v>
      </c>
      <c r="F11" s="29">
        <f t="shared" si="0"/>
        <v>656.351</v>
      </c>
      <c r="G11" s="18"/>
    </row>
    <row r="12" spans="2:7" s="30" customFormat="1" ht="24.95" customHeight="1" thickBot="1" x14ac:dyDescent="0.3">
      <c r="B12" s="31" t="s">
        <v>17</v>
      </c>
      <c r="C12" s="32"/>
      <c r="D12" s="33"/>
      <c r="E12" s="34">
        <v>589.97</v>
      </c>
      <c r="F12" s="35">
        <v>678.47</v>
      </c>
      <c r="G12" s="36"/>
    </row>
    <row r="13" spans="2:7" ht="28.5" customHeight="1" x14ac:dyDescent="0.25">
      <c r="G13" s="1"/>
    </row>
    <row r="14" spans="2:7" ht="15.75" x14ac:dyDescent="0.25">
      <c r="D14" s="7"/>
      <c r="E14" s="7"/>
      <c r="G14" s="1"/>
    </row>
    <row r="15" spans="2:7" ht="15.75" x14ac:dyDescent="0.25">
      <c r="B15" s="1"/>
      <c r="C15" s="1"/>
      <c r="D15" s="7"/>
      <c r="E15" s="7"/>
      <c r="G15" s="1"/>
    </row>
    <row r="16" spans="2:7" ht="15.75" x14ac:dyDescent="0.25">
      <c r="B16" s="1"/>
      <c r="C16" s="2"/>
      <c r="D16" s="7"/>
      <c r="E16" s="7"/>
      <c r="G16" s="1"/>
    </row>
    <row r="17" spans="2:7" ht="15.75" x14ac:dyDescent="0.25">
      <c r="B17" s="1"/>
      <c r="C17" s="1"/>
      <c r="D17" s="7"/>
      <c r="E17" s="7"/>
      <c r="F17" s="7"/>
      <c r="G17" s="1"/>
    </row>
    <row r="18" spans="2:7" ht="15.75" x14ac:dyDescent="0.25">
      <c r="F18" s="7"/>
      <c r="G18" s="1"/>
    </row>
    <row r="19" spans="2:7" ht="15.75" x14ac:dyDescent="0.25">
      <c r="F19" s="7"/>
    </row>
    <row r="20" spans="2:7" ht="15.75" x14ac:dyDescent="0.25">
      <c r="F20" s="7"/>
    </row>
    <row r="21" spans="2:7" ht="15.75" x14ac:dyDescent="0.25">
      <c r="F21" s="7"/>
    </row>
    <row r="22" spans="2:7" ht="15.75" x14ac:dyDescent="0.25">
      <c r="F22" s="7"/>
    </row>
    <row r="28" spans="2:7" ht="15.75" x14ac:dyDescent="0.25">
      <c r="C28" s="1"/>
    </row>
  </sheetData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Štěpánová</dc:creator>
  <cp:lastModifiedBy>Kudrna</cp:lastModifiedBy>
  <cp:lastPrinted>2019-01-15T11:44:15Z</cp:lastPrinted>
  <dcterms:created xsi:type="dcterms:W3CDTF">2018-01-16T14:24:27Z</dcterms:created>
  <dcterms:modified xsi:type="dcterms:W3CDTF">2019-01-15T11:45:05Z</dcterms:modified>
</cp:coreProperties>
</file>